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8 Estado Analitico del Presupuesto de Egresos (Funcional)\"/>
    </mc:Choice>
  </mc:AlternateContent>
  <bookViews>
    <workbookView xWindow="360" yWindow="330" windowWidth="23475" windowHeight="9750"/>
  </bookViews>
  <sheets>
    <sheet name="FyF_4to_201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D61" i="1"/>
  <c r="C61" i="1"/>
  <c r="B61" i="1"/>
  <c r="G60" i="1"/>
  <c r="G59" i="1"/>
  <c r="G57" i="1"/>
  <c r="G56" i="1"/>
  <c r="G55" i="1"/>
  <c r="G54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F44" i="1"/>
  <c r="E44" i="1"/>
  <c r="E43" i="1" s="1"/>
  <c r="D44" i="1"/>
  <c r="C44" i="1"/>
  <c r="C43" i="1" s="1"/>
  <c r="B44" i="1"/>
  <c r="D43" i="1"/>
  <c r="G41" i="1"/>
  <c r="G40" i="1"/>
  <c r="G39" i="1"/>
  <c r="G38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F19" i="1"/>
  <c r="F9" i="1" s="1"/>
  <c r="E19" i="1"/>
  <c r="D19" i="1"/>
  <c r="C19" i="1"/>
  <c r="B19" i="1"/>
  <c r="G18" i="1"/>
  <c r="G17" i="1"/>
  <c r="G16" i="1"/>
  <c r="G15" i="1"/>
  <c r="G14" i="1"/>
  <c r="G13" i="1"/>
  <c r="G12" i="1"/>
  <c r="G11" i="1"/>
  <c r="F10" i="1"/>
  <c r="E10" i="1"/>
  <c r="E9" i="1" s="1"/>
  <c r="D10" i="1"/>
  <c r="C10" i="1"/>
  <c r="C9" i="1" s="1"/>
  <c r="B10" i="1"/>
  <c r="A2" i="1"/>
  <c r="C77" i="1" l="1"/>
  <c r="B9" i="1"/>
  <c r="G37" i="1"/>
  <c r="G44" i="1"/>
  <c r="G53" i="1"/>
  <c r="G10" i="1"/>
  <c r="E77" i="1"/>
  <c r="D9" i="1"/>
  <c r="D77" i="1" s="1"/>
  <c r="G19" i="1"/>
  <c r="G27" i="1"/>
  <c r="B43" i="1"/>
  <c r="F43" i="1"/>
  <c r="F77" i="1" s="1"/>
  <c r="G9" i="1"/>
  <c r="G43" i="1" l="1"/>
  <c r="G77" i="1" s="1"/>
  <c r="B77" i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<sst xmlns="http://schemas.openxmlformats.org/spreadsheetml/2006/main" count="80" uniqueCount="50">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</sst>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activeCell="D73" sqref="D7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2"/>
      <c r="G2" s="33"/>
    </row>
    <row r="3" spans="1:7" x14ac:dyDescent="0.25">
      <c r="A3" s="34" t="s">
        <v>1</v>
      </c>
      <c r="B3" s="22"/>
      <c r="C3" s="22"/>
      <c r="D3" s="22"/>
      <c r="E3" s="22"/>
      <c r="F3" s="22"/>
      <c r="G3" s="35"/>
    </row>
    <row r="4" spans="1:7" x14ac:dyDescent="0.25">
      <c r="A4" s="34" t="s">
        <v>2</v>
      </c>
      <c r="B4" s="22"/>
      <c r="C4" s="22"/>
      <c r="D4" s="22"/>
      <c r="E4" s="22"/>
      <c r="F4" s="22"/>
      <c r="G4" s="35"/>
    </row>
    <row r="5" spans="1:7" x14ac:dyDescent="0.25">
      <c r="A5" s="36" t="s">
        <v>49</v>
      </c>
      <c r="B5" s="37"/>
      <c r="C5" s="37"/>
      <c r="D5" s="37"/>
      <c r="E5" s="37"/>
      <c r="F5" s="37"/>
      <c r="G5" s="38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s="6" customFormat="1" x14ac:dyDescent="0.25">
      <c r="A9" s="4" t="s">
        <v>12</v>
      </c>
      <c r="B9" s="5">
        <f>SUM(B10,B19,B27,B37)</f>
        <v>67533248</v>
      </c>
      <c r="C9" s="5">
        <f t="shared" ref="C9:G9" si="0">SUM(C10,C19,C27,C37)</f>
        <v>5833975</v>
      </c>
      <c r="D9" s="5">
        <f t="shared" si="0"/>
        <v>73367223</v>
      </c>
      <c r="E9" s="5">
        <f t="shared" si="0"/>
        <v>73285871</v>
      </c>
      <c r="F9" s="5">
        <f t="shared" si="0"/>
        <v>59169854</v>
      </c>
      <c r="G9" s="5">
        <f t="shared" si="0"/>
        <v>81352</v>
      </c>
    </row>
    <row r="10" spans="1:7" s="6" customFormat="1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s="6" customFormat="1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s="6" customFormat="1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8" si="2">D12-E12</f>
        <v>0</v>
      </c>
    </row>
    <row r="13" spans="1:7" s="6" customFormat="1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s="6" customFormat="1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s="6" customFormat="1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s="6" customFormat="1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s="6" customFormat="1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s="6" customFormat="1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s="6" customFormat="1" x14ac:dyDescent="0.25">
      <c r="A19" s="7" t="s">
        <v>22</v>
      </c>
      <c r="B19" s="8">
        <f>SUM(B20:B26)</f>
        <v>67533248</v>
      </c>
      <c r="C19" s="8">
        <f t="shared" ref="C19:F19" si="3">SUM(C20:C26)</f>
        <v>5833975</v>
      </c>
      <c r="D19" s="8">
        <f t="shared" si="3"/>
        <v>73367223</v>
      </c>
      <c r="E19" s="8">
        <f t="shared" si="3"/>
        <v>73285871</v>
      </c>
      <c r="F19" s="8">
        <f t="shared" si="3"/>
        <v>59169854</v>
      </c>
      <c r="G19" s="8">
        <f>SUM(G20:G26)</f>
        <v>81352</v>
      </c>
    </row>
    <row r="20" spans="1:7" s="6" customFormat="1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s="6" customFormat="1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s="6" customFormat="1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s="6" customFormat="1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s="6" customFormat="1" x14ac:dyDescent="0.25">
      <c r="A24" s="9" t="s">
        <v>27</v>
      </c>
      <c r="B24" s="8">
        <v>67533248</v>
      </c>
      <c r="C24" s="8">
        <v>5833975</v>
      </c>
      <c r="D24" s="8">
        <v>73367223</v>
      </c>
      <c r="E24" s="8">
        <v>73285871</v>
      </c>
      <c r="F24" s="8">
        <v>59169854</v>
      </c>
      <c r="G24" s="10">
        <v>81352</v>
      </c>
    </row>
    <row r="25" spans="1:7" s="6" customFormat="1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s="6" customFormat="1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s="6" customFormat="1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s="6" customFormat="1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s="6" customFormat="1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s="6" customFormat="1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s="6" customFormat="1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s="6" customFormat="1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s="6" customFormat="1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s="6" customFormat="1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s="6" customFormat="1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s="6" customFormat="1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s="6" customFormat="1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s="6" customFormat="1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s="6" customFormat="1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s="6" customFormat="1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s="6" customFormat="1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s="6" customFormat="1" x14ac:dyDescent="0.25">
      <c r="A42" s="11"/>
      <c r="B42" s="10"/>
      <c r="C42" s="10"/>
      <c r="D42" s="10"/>
      <c r="E42" s="10"/>
      <c r="F42" s="10"/>
      <c r="G42" s="10"/>
    </row>
    <row r="43" spans="1:7" s="6" customFormat="1" x14ac:dyDescent="0.25">
      <c r="A43" s="13" t="s">
        <v>45</v>
      </c>
      <c r="B43" s="14">
        <f>SUM(B44,B53,B61,B71)</f>
        <v>1707854</v>
      </c>
      <c r="C43" s="14">
        <f t="shared" ref="C43:G43" si="9">SUM(C44,C53,C61,C71)</f>
        <v>3478655</v>
      </c>
      <c r="D43" s="14">
        <f t="shared" si="9"/>
        <v>5186509</v>
      </c>
      <c r="E43" s="14">
        <f t="shared" si="9"/>
        <v>3632282</v>
      </c>
      <c r="F43" s="14">
        <f t="shared" si="9"/>
        <v>1220818</v>
      </c>
      <c r="G43" s="14">
        <f t="shared" si="9"/>
        <v>1554227</v>
      </c>
    </row>
    <row r="44" spans="1:7" s="6" customFormat="1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s="6" customFormat="1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s="6" customFormat="1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s="6" customFormat="1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s="6" customFormat="1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s="6" customFormat="1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s="6" customFormat="1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s="6" customFormat="1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s="6" customFormat="1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s="6" customFormat="1" x14ac:dyDescent="0.25">
      <c r="A53" s="7" t="s">
        <v>22</v>
      </c>
      <c r="B53" s="8">
        <f>SUM(B54:B60)</f>
        <v>1707854</v>
      </c>
      <c r="C53" s="8">
        <f t="shared" ref="C53:G53" si="12">SUM(C54:C60)</f>
        <v>3478655</v>
      </c>
      <c r="D53" s="8">
        <f t="shared" si="12"/>
        <v>5186509</v>
      </c>
      <c r="E53" s="8">
        <f t="shared" si="12"/>
        <v>3632282</v>
      </c>
      <c r="F53" s="8">
        <f t="shared" si="12"/>
        <v>1220818</v>
      </c>
      <c r="G53" s="8">
        <f t="shared" si="12"/>
        <v>1554227</v>
      </c>
    </row>
    <row r="54" spans="1:7" s="6" customFormat="1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s="6" customFormat="1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s="6" customFormat="1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s="6" customFormat="1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s="6" customFormat="1" x14ac:dyDescent="0.25">
      <c r="A58" s="11" t="s">
        <v>27</v>
      </c>
      <c r="B58" s="8">
        <v>1707854</v>
      </c>
      <c r="C58" s="8">
        <v>3478655</v>
      </c>
      <c r="D58" s="8">
        <v>5186509</v>
      </c>
      <c r="E58" s="8">
        <v>3632282</v>
      </c>
      <c r="F58" s="8">
        <v>1220818</v>
      </c>
      <c r="G58" s="10">
        <v>1554227</v>
      </c>
    </row>
    <row r="59" spans="1:7" s="6" customFormat="1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s="6" customFormat="1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s="6" customFormat="1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s="6" customFormat="1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s="6" customFormat="1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s="6" customFormat="1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s="6" customFormat="1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s="6" customFormat="1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s="6" customFormat="1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s="6" customFormat="1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s="6" customFormat="1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s="6" customFormat="1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s="6" customFormat="1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s="6" customFormat="1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s="6" customFormat="1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s="6" customFormat="1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s="6" customFormat="1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s="6" customFormat="1" x14ac:dyDescent="0.25">
      <c r="A76" s="17"/>
      <c r="B76" s="18"/>
      <c r="C76" s="18"/>
      <c r="D76" s="18"/>
      <c r="E76" s="18"/>
      <c r="F76" s="18"/>
      <c r="G76" s="18"/>
    </row>
    <row r="77" spans="1:8" s="6" customFormat="1" x14ac:dyDescent="0.25">
      <c r="A77" s="13" t="s">
        <v>48</v>
      </c>
      <c r="B77" s="14">
        <f>B43+B9</f>
        <v>69241102</v>
      </c>
      <c r="C77" s="14">
        <f t="shared" ref="C77:F77" si="18">C43+C9</f>
        <v>9312630</v>
      </c>
      <c r="D77" s="14">
        <f t="shared" si="18"/>
        <v>78553732</v>
      </c>
      <c r="E77" s="14">
        <f t="shared" si="18"/>
        <v>76918153</v>
      </c>
      <c r="F77" s="14">
        <f t="shared" si="18"/>
        <v>60390672</v>
      </c>
      <c r="G77" s="14">
        <f>G43+G9</f>
        <v>1635579</v>
      </c>
    </row>
    <row r="78" spans="1:8" s="6" customFormat="1" x14ac:dyDescent="0.25">
      <c r="A78" s="19"/>
      <c r="B78" s="20"/>
      <c r="C78" s="20"/>
      <c r="D78" s="20"/>
      <c r="E78" s="20"/>
      <c r="F78" s="20"/>
      <c r="G78" s="20"/>
      <c r="H78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FyF_4to_2016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2018-01-31T21:53:54Z</dcterms:created>
  <dcterms:modified xsi:type="dcterms:W3CDTF">2018-06-15T20:29:17Z</dcterms:modified>
</cp:coreProperties>
</file>